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p_acquisizione_beni_servizi\Ripristino_GHU\privata\PRATO\CINZIA\SDA\SDA DEDICATI\SDA DM POMPE etc\INDIZIONE\"/>
    </mc:Choice>
  </mc:AlternateContent>
  <xr:revisionPtr revIDLastSave="0" documentId="13_ncr:1_{0E645D32-12BC-491B-8559-7C48471D4C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 2 - con prezzi" sheetId="1" r:id="rId1"/>
  </sheets>
  <definedNames>
    <definedName name="_xlnm.Print_Area" localSheetId="0">'LOTTO 2 - con prezzi'!$A$1:$S$26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8" i="1" l="1"/>
  <c r="S17" i="1"/>
  <c r="S16" i="1"/>
  <c r="S15" i="1"/>
  <c r="S14" i="1"/>
  <c r="S13" i="1"/>
  <c r="S12" i="1" l="1"/>
  <c r="S19" i="1" s="1"/>
  <c r="P20" i="1" l="1"/>
</calcChain>
</file>

<file path=xl/sharedStrings.xml><?xml version="1.0" encoding="utf-8"?>
<sst xmlns="http://schemas.openxmlformats.org/spreadsheetml/2006/main" count="59" uniqueCount="51">
  <si>
    <t>DITTA: __________________________________________________</t>
  </si>
  <si>
    <t>Partita Iva del Fornitore: _____________________________________</t>
  </si>
  <si>
    <t>NOME DEL PRODUTTORE: ……………………………………………………</t>
  </si>
  <si>
    <t>Nazionalità del Produttore:…………………………………………………</t>
  </si>
  <si>
    <t>Partita Iva del produttore: ………………………………………………..</t>
  </si>
  <si>
    <t>Descrizione prodotto oggetto del lotto/capitolato tecnico</t>
  </si>
  <si>
    <t>Descrizione prodotto fornitore</t>
  </si>
  <si>
    <t>Codice prodotto Fornitore</t>
  </si>
  <si>
    <t>CND</t>
  </si>
  <si>
    <t>Numero Identificativo Iscrizione  Repertorio  Dispositivi Medici</t>
  </si>
  <si>
    <t>Nr. Pezzi per cf.</t>
  </si>
  <si>
    <t>BARCODE Univoco formato EAN 13</t>
  </si>
  <si>
    <t>Unità di misura</t>
  </si>
  <si>
    <t>Aliquota IVA</t>
  </si>
  <si>
    <t>Codice prodotto fabbricante</t>
  </si>
  <si>
    <t>Nome prodotto fabbricante</t>
  </si>
  <si>
    <t>Prezzo a confezione IVA E.</t>
  </si>
  <si>
    <t>% di sconto sul prezzo di listino</t>
  </si>
  <si>
    <t>ONERI SICUREZZA PROPRI DEL CONCORRENTE € _____________________________</t>
  </si>
  <si>
    <t>Percentuale di sconto da praticare sul prezzo di listino per prodotti della stessa categoria merceologica non ricompresi nella gara:         ………………%</t>
  </si>
  <si>
    <t>Allegato Listino</t>
  </si>
  <si>
    <t>Luogo e data</t>
  </si>
  <si>
    <t xml:space="preserve">
La presente dichiarazione dovrà essere sottoscritta con firma digitale da parte del soggetto dichiarante ed inserito sul sistema START a cura del legale rappresentante o procuratore dell’operatore economico abilitato ad operare sul sistema telematico, secondo le indicazioni di cui al Disciplinare di Gara
</t>
  </si>
  <si>
    <t xml:space="preserve">pos. </t>
  </si>
  <si>
    <t>nr.</t>
  </si>
  <si>
    <t xml:space="preserve">IMPORTO ANNUO IVA E. (colonna 9 x colonna 10)
</t>
  </si>
  <si>
    <t>Prezzo Unitario al netto di iva</t>
  </si>
  <si>
    <t>PREZZO UNITARIO di riferimento in euro</t>
  </si>
  <si>
    <t>SCHEMA DI DETTAGLIO DELL'OFFERTA ECONOMICA CON PREZZI</t>
  </si>
  <si>
    <t>VALIDITA’ OFFERTA 180 GIORNI DALLA DATA DI SCADENZA PER LA PRESENTAZIONE DELLA STESSA</t>
  </si>
  <si>
    <t xml:space="preserve">Quantità annuale </t>
  </si>
  <si>
    <t>Ribasso percentuale praticato in riferimento alla base d'asta (come da Offerta economica generata da sistema)         ………………%</t>
  </si>
  <si>
    <t>1bis</t>
  </si>
  <si>
    <t>ref.</t>
  </si>
  <si>
    <t>LAMA  GLIDESCOPE GVL STAT MONOUSO MIS.1</t>
  </si>
  <si>
    <t>0270-0428</t>
  </si>
  <si>
    <t>LAMA  GLIDESCOPE GVL STAT MONOUSO MIS.2</t>
  </si>
  <si>
    <t>0270-0429</t>
  </si>
  <si>
    <t>LAMA  GLIDESCOPE GVL STAT MONOUSO MIS.3</t>
  </si>
  <si>
    <t xml:space="preserve"> 0270-0626</t>
  </si>
  <si>
    <t xml:space="preserve">LAMA  GLIDESCOPE GVL STAT MONOUSO MIS.4 </t>
  </si>
  <si>
    <t xml:space="preserve"> 0270-0628</t>
  </si>
  <si>
    <t>LAMA MONOUSO SPECTRUM LOPRO S3</t>
  </si>
  <si>
    <t xml:space="preserve"> 0270-0938</t>
  </si>
  <si>
    <t>LAMA MONOUSO SPECTRUM LOPRO S4</t>
  </si>
  <si>
    <t xml:space="preserve"> 0270-0939</t>
  </si>
  <si>
    <t>LAMA COBALT RANGER P/ GLIDESCOPE   GVL STAT 0</t>
  </si>
  <si>
    <t>0270-0679</t>
  </si>
  <si>
    <t xml:space="preserve">Importo complessivo triennale LOTTO N. 2  (S19 x 3) per l'attribuzione del punteggio prezzo (da riportare nel form OFFERTA ECONOMICA predisposto dal Sistema) </t>
  </si>
  <si>
    <t xml:space="preserve">Appalto Specifico nell’ambito del Sistema Dinamico di Acquisizione per la Fornitura di Dispositivi Medici dedicati ad apparecchiature sanitarie – Categoria 7 - 10 - 12 e 16 - DM mono e pluriuso dedicati ad apparecchiature medicali di proprietà da destinare alle Aziende Sanitarie ed Ospedaliero-Universitarie della Regione Toscana- gara nr. 8649325																		</t>
  </si>
  <si>
    <t xml:space="preserve"> LOTTO 2: DM PER VIDEOSCOPI PER INTUBAZIONE-VERATHON MEDICAL-GLIDESCOPE - IMPORTO COMPLESSIVO BIENNALE  A BASE DI GARA (iva esclusa)  €  181.425,00    CIG n. 9326989ACD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</si>
</sst>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_-"/>
    <numFmt numFmtId="165" formatCode="_-&quot;€&quot;\ * #,##0.00000_-;\-&quot;€&quot;\ * #,##0.00000_-;_-&quot;€&quot;\ * &quot;-&quot;?????_-;_-@_-"/>
    <numFmt numFmtId="166" formatCode="_-&quot;€&quot;\ * #,##0.00_-;\-&quot;€&quot;\ * #,##0.00_-;_-&quot;€&quot;\ * &quot;-&quot;?????_-;_-@_-"/>
    <numFmt numFmtId="167" formatCode="0.0000"/>
    <numFmt numFmtId="168" formatCode="#,##0.00\ &quot;€&quot;"/>
  </numFmts>
  <fonts count="22" x14ac:knownFonts="1">
    <font>
      <sz val="10"/>
      <name val="Arial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6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Bookman Old Style"/>
      <family val="1"/>
    </font>
    <font>
      <i/>
      <sz val="10"/>
      <name val="Arial"/>
      <family val="2"/>
    </font>
    <font>
      <b/>
      <sz val="14"/>
      <name val="Arial"/>
      <family val="2"/>
    </font>
    <font>
      <sz val="10"/>
      <color indexed="45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Verdana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9"/>
      <name val="Bookman Old Style"/>
      <family val="1"/>
    </font>
    <font>
      <sz val="9"/>
      <name val="Calibri Light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4" fillId="0" borderId="0" applyFont="0" applyFill="0" applyBorder="0" applyAlignment="0" applyProtection="0"/>
    <xf numFmtId="0" fontId="14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165" fontId="1" fillId="0" borderId="0" xfId="0" applyNumberFormat="1" applyFont="1"/>
    <xf numFmtId="0" fontId="3" fillId="0" borderId="0" xfId="0" applyFont="1"/>
    <xf numFmtId="165" fontId="1" fillId="0" borderId="0" xfId="0" applyNumberFormat="1" applyFont="1" applyAlignment="1">
      <alignment horizontal="center"/>
    </xf>
    <xf numFmtId="0" fontId="0" fillId="0" borderId="0" xfId="0" applyAlignment="1"/>
    <xf numFmtId="0" fontId="4" fillId="0" borderId="0" xfId="0" applyFont="1"/>
    <xf numFmtId="0" fontId="1" fillId="0" borderId="0" xfId="0" applyFont="1" applyAlignment="1">
      <alignment horizontal="center"/>
    </xf>
    <xf numFmtId="165" fontId="4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64" fontId="0" fillId="0" borderId="0" xfId="0" applyNumberFormat="1" applyBorder="1"/>
    <xf numFmtId="165" fontId="0" fillId="0" borderId="1" xfId="0" applyNumberFormat="1" applyBorder="1"/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165" fontId="0" fillId="0" borderId="0" xfId="0" applyNumberFormat="1" applyAlignment="1">
      <alignment horizontal="center" wrapText="1"/>
    </xf>
    <xf numFmtId="164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7" fillId="0" borderId="0" xfId="0" applyFont="1" applyAlignment="1">
      <alignment wrapText="1"/>
    </xf>
    <xf numFmtId="165" fontId="7" fillId="0" borderId="0" xfId="0" applyNumberFormat="1" applyFont="1" applyAlignment="1">
      <alignment wrapText="1"/>
    </xf>
    <xf numFmtId="165" fontId="7" fillId="0" borderId="0" xfId="0" applyNumberFormat="1" applyFont="1" applyAlignment="1">
      <alignment horizontal="center" wrapText="1"/>
    </xf>
    <xf numFmtId="164" fontId="7" fillId="0" borderId="0" xfId="0" applyNumberFormat="1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164" fontId="3" fillId="0" borderId="6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167" fontId="0" fillId="0" borderId="0" xfId="0" applyNumberFormat="1" applyAlignment="1">
      <alignment wrapText="1"/>
    </xf>
    <xf numFmtId="167" fontId="7" fillId="0" borderId="0" xfId="0" applyNumberFormat="1" applyFont="1" applyAlignment="1">
      <alignment wrapText="1"/>
    </xf>
    <xf numFmtId="167" fontId="3" fillId="0" borderId="0" xfId="0" applyNumberFormat="1" applyFont="1" applyAlignment="1">
      <alignment wrapText="1"/>
    </xf>
    <xf numFmtId="167" fontId="12" fillId="0" borderId="0" xfId="0" applyNumberFormat="1" applyFont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0" applyFont="1" applyFill="1"/>
    <xf numFmtId="0" fontId="13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center"/>
    </xf>
    <xf numFmtId="0" fontId="15" fillId="0" borderId="0" xfId="0" applyFont="1"/>
    <xf numFmtId="0" fontId="15" fillId="0" borderId="0" xfId="0" applyFont="1" applyBorder="1"/>
    <xf numFmtId="167" fontId="15" fillId="0" borderId="0" xfId="0" applyNumberFormat="1" applyFont="1"/>
    <xf numFmtId="0" fontId="13" fillId="0" borderId="0" xfId="0" applyFont="1"/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167" fontId="13" fillId="0" borderId="0" xfId="0" applyNumberFormat="1" applyFont="1"/>
    <xf numFmtId="0" fontId="13" fillId="0" borderId="0" xfId="0" applyFont="1" applyBorder="1"/>
    <xf numFmtId="0" fontId="15" fillId="0" borderId="8" xfId="0" applyFont="1" applyBorder="1"/>
    <xf numFmtId="0" fontId="15" fillId="0" borderId="8" xfId="0" applyFont="1" applyBorder="1" applyAlignment="1">
      <alignment horizontal="center"/>
    </xf>
    <xf numFmtId="167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20" fillId="0" borderId="5" xfId="0" applyFont="1" applyBorder="1" applyAlignment="1">
      <alignment horizontal="left" wrapText="1"/>
    </xf>
    <xf numFmtId="164" fontId="3" fillId="0" borderId="9" xfId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3" fontId="21" fillId="0" borderId="2" xfId="0" applyNumberFormat="1" applyFont="1" applyBorder="1" applyAlignment="1">
      <alignment horizontal="right" wrapText="1"/>
    </xf>
    <xf numFmtId="166" fontId="3" fillId="0" borderId="2" xfId="0" applyNumberFormat="1" applyFont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left"/>
    </xf>
    <xf numFmtId="0" fontId="19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horizontal="left" wrapText="1"/>
    </xf>
    <xf numFmtId="0" fontId="17" fillId="0" borderId="0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164" fontId="6" fillId="0" borderId="13" xfId="0" applyNumberFormat="1" applyFont="1" applyFill="1" applyBorder="1" applyAlignment="1">
      <alignment horizontal="center" wrapText="1"/>
    </xf>
    <xf numFmtId="164" fontId="6" fillId="0" borderId="14" xfId="0" applyNumberFormat="1" applyFont="1" applyFill="1" applyBorder="1" applyAlignment="1">
      <alignment horizontal="center" wrapText="1"/>
    </xf>
    <xf numFmtId="164" fontId="6" fillId="0" borderId="15" xfId="0" applyNumberFormat="1" applyFont="1" applyFill="1" applyBorder="1" applyAlignment="1">
      <alignment horizontal="center" wrapText="1"/>
    </xf>
  </cellXfs>
  <cellStyles count="3">
    <cellStyle name="Euro" xfId="1" xr:uid="{00000000-0005-0000-0000-000000000000}"/>
    <cellStyle name="Normale" xfId="0" builtinId="0"/>
    <cellStyle name="Normale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tabSelected="1" showWhiteSpace="0" view="pageBreakPreview" zoomScale="90" zoomScaleNormal="90" zoomScaleSheetLayoutView="90" workbookViewId="0">
      <selection activeCell="E14" sqref="E14"/>
    </sheetView>
  </sheetViews>
  <sheetFormatPr defaultRowHeight="12.75" x14ac:dyDescent="0.2"/>
  <cols>
    <col min="1" max="1" width="6" style="20" customWidth="1"/>
    <col min="2" max="2" width="36.28515625" style="20" customWidth="1"/>
    <col min="3" max="3" width="11.140625" style="20" bestFit="1" customWidth="1"/>
    <col min="4" max="4" width="30.7109375" style="20" customWidth="1"/>
    <col min="5" max="5" width="14.5703125" style="20" customWidth="1"/>
    <col min="6" max="6" width="14.140625" style="20" customWidth="1"/>
    <col min="7" max="7" width="16" style="20" customWidth="1"/>
    <col min="8" max="9" width="14.140625" style="20" customWidth="1"/>
    <col min="10" max="10" width="8.140625" style="20" customWidth="1"/>
    <col min="11" max="11" width="10.140625" style="20" customWidth="1"/>
    <col min="12" max="12" width="16" style="21" customWidth="1"/>
    <col min="13" max="13" width="10.28515625" style="20" customWidth="1"/>
    <col min="14" max="15" width="14.140625" style="20" customWidth="1"/>
    <col min="16" max="16" width="13" style="22" customWidth="1"/>
    <col min="17" max="17" width="15.28515625" style="20" customWidth="1"/>
    <col min="18" max="18" width="15" style="45" customWidth="1"/>
    <col min="19" max="19" width="16.7109375" style="38" customWidth="1"/>
    <col min="20" max="20" width="0.85546875" style="20" hidden="1" customWidth="1"/>
    <col min="21" max="21" width="9.140625" style="20" hidden="1" customWidth="1"/>
    <col min="22" max="16384" width="9.140625" style="20"/>
  </cols>
  <sheetData>
    <row r="1" spans="1:23" customFormat="1" ht="35.25" customHeight="1" x14ac:dyDescent="0.2">
      <c r="A1" s="84" t="s">
        <v>49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</row>
    <row r="2" spans="1:23" customFormat="1" ht="35.1" customHeight="1" x14ac:dyDescent="0.25">
      <c r="A2" s="4" t="s">
        <v>0</v>
      </c>
      <c r="D2" s="5"/>
      <c r="E2" s="6"/>
      <c r="F2" s="5"/>
      <c r="G2" s="5"/>
      <c r="H2" s="5"/>
      <c r="I2" s="5"/>
      <c r="K2" s="1"/>
      <c r="L2" s="7"/>
      <c r="M2" s="8"/>
      <c r="P2" s="2"/>
      <c r="R2" s="44"/>
      <c r="S2" s="3"/>
    </row>
    <row r="3" spans="1:23" customFormat="1" ht="35.1" customHeight="1" x14ac:dyDescent="0.25">
      <c r="A3" s="4" t="s">
        <v>1</v>
      </c>
      <c r="E3" s="1"/>
      <c r="K3" s="1"/>
      <c r="L3" s="9"/>
      <c r="P3" s="2"/>
      <c r="R3" s="44"/>
      <c r="S3" s="3"/>
    </row>
    <row r="4" spans="1:23" customFormat="1" ht="39.75" customHeight="1" x14ac:dyDescent="0.25">
      <c r="A4" s="4" t="s">
        <v>2</v>
      </c>
      <c r="B4" s="10"/>
      <c r="C4" s="10"/>
      <c r="D4" s="10"/>
      <c r="E4" s="1"/>
      <c r="F4" s="11" t="s">
        <v>3</v>
      </c>
      <c r="J4" s="12"/>
      <c r="L4" s="13" t="s">
        <v>4</v>
      </c>
      <c r="M4" s="14"/>
      <c r="N4" s="14"/>
      <c r="O4" s="14"/>
      <c r="P4" s="2"/>
      <c r="R4" s="44"/>
      <c r="S4" s="3"/>
    </row>
    <row r="5" spans="1:23" customFormat="1" ht="15" customHeight="1" thickBot="1" x14ac:dyDescent="0.25">
      <c r="A5" s="15"/>
      <c r="E5" s="1"/>
      <c r="F5" s="1"/>
      <c r="G5" s="1"/>
      <c r="H5" s="1"/>
      <c r="I5" s="1"/>
      <c r="J5" s="1"/>
      <c r="K5" s="1"/>
      <c r="L5" s="16"/>
      <c r="M5" s="1"/>
      <c r="P5" s="2"/>
      <c r="R5" s="44"/>
      <c r="S5" s="17"/>
      <c r="T5" s="5"/>
    </row>
    <row r="6" spans="1:23" customFormat="1" ht="45" customHeight="1" thickTop="1" thickBot="1" x14ac:dyDescent="0.25">
      <c r="A6" s="15"/>
      <c r="E6" s="1"/>
      <c r="F6" s="91" t="s">
        <v>28</v>
      </c>
      <c r="G6" s="92"/>
      <c r="H6" s="92"/>
      <c r="I6" s="92"/>
      <c r="J6" s="92"/>
      <c r="K6" s="93"/>
      <c r="L6" s="18"/>
      <c r="M6" s="5"/>
      <c r="P6" s="2"/>
      <c r="R6" s="44"/>
      <c r="S6" s="17"/>
      <c r="T6" s="5"/>
      <c r="U6" s="5"/>
    </row>
    <row r="7" spans="1:23" ht="14.25" thickTop="1" thickBot="1" x14ac:dyDescent="0.25">
      <c r="A7" s="19"/>
      <c r="S7" s="23"/>
    </row>
    <row r="8" spans="1:23" ht="48" customHeight="1" thickTop="1" thickBot="1" x14ac:dyDescent="0.25">
      <c r="B8" s="85" t="s">
        <v>50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W8" s="24"/>
    </row>
    <row r="9" spans="1:23" ht="31.5" customHeight="1" thickTop="1" x14ac:dyDescent="0.2"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5"/>
      <c r="N9" s="25"/>
      <c r="O9" s="25"/>
      <c r="P9" s="27"/>
      <c r="Q9" s="25"/>
      <c r="R9" s="46"/>
      <c r="S9" s="28"/>
      <c r="W9" s="24"/>
    </row>
    <row r="10" spans="1:23" s="31" customFormat="1" ht="30" customHeight="1" x14ac:dyDescent="0.2">
      <c r="A10" s="29"/>
      <c r="B10" s="29">
        <v>1</v>
      </c>
      <c r="C10" s="29" t="s">
        <v>32</v>
      </c>
      <c r="D10" s="29">
        <v>2</v>
      </c>
      <c r="E10" s="30">
        <v>3</v>
      </c>
      <c r="F10" s="29">
        <v>4</v>
      </c>
      <c r="G10" s="29">
        <v>5</v>
      </c>
      <c r="H10" s="30">
        <v>6</v>
      </c>
      <c r="I10" s="29">
        <v>7</v>
      </c>
      <c r="J10" s="29">
        <v>8</v>
      </c>
      <c r="K10" s="30">
        <v>9</v>
      </c>
      <c r="L10" s="29">
        <v>10</v>
      </c>
      <c r="M10" s="29">
        <v>11</v>
      </c>
      <c r="N10" s="29">
        <v>12</v>
      </c>
      <c r="O10" s="30">
        <v>13</v>
      </c>
      <c r="P10" s="29">
        <v>14</v>
      </c>
      <c r="Q10" s="29">
        <v>15</v>
      </c>
      <c r="R10" s="50">
        <v>16</v>
      </c>
      <c r="S10" s="49">
        <v>17</v>
      </c>
    </row>
    <row r="11" spans="1:23" ht="82.5" customHeight="1" x14ac:dyDescent="0.2">
      <c r="A11" s="29" t="s">
        <v>23</v>
      </c>
      <c r="B11" s="32" t="s">
        <v>5</v>
      </c>
      <c r="C11" s="33" t="s">
        <v>33</v>
      </c>
      <c r="D11" s="33" t="s">
        <v>6</v>
      </c>
      <c r="E11" s="33" t="s">
        <v>7</v>
      </c>
      <c r="F11" s="33" t="s">
        <v>8</v>
      </c>
      <c r="G11" s="33" t="s">
        <v>9</v>
      </c>
      <c r="H11" s="33" t="s">
        <v>10</v>
      </c>
      <c r="I11" s="33" t="s">
        <v>11</v>
      </c>
      <c r="J11" s="33" t="s">
        <v>12</v>
      </c>
      <c r="K11" s="69" t="s">
        <v>30</v>
      </c>
      <c r="L11" s="43" t="s">
        <v>26</v>
      </c>
      <c r="M11" s="33" t="s">
        <v>13</v>
      </c>
      <c r="N11" s="33" t="s">
        <v>14</v>
      </c>
      <c r="O11" s="33" t="s">
        <v>15</v>
      </c>
      <c r="P11" s="43" t="s">
        <v>16</v>
      </c>
      <c r="Q11" s="40" t="s">
        <v>17</v>
      </c>
      <c r="R11" s="65" t="s">
        <v>27</v>
      </c>
      <c r="S11" s="41" t="s">
        <v>25</v>
      </c>
    </row>
    <row r="12" spans="1:23" ht="25.5" x14ac:dyDescent="0.2">
      <c r="A12" s="29">
        <v>1</v>
      </c>
      <c r="B12" s="72" t="s">
        <v>34</v>
      </c>
      <c r="C12" s="72" t="s">
        <v>35</v>
      </c>
      <c r="D12" s="33"/>
      <c r="E12" s="33"/>
      <c r="F12" s="33"/>
      <c r="G12" s="33"/>
      <c r="H12" s="33"/>
      <c r="I12" s="33"/>
      <c r="J12" s="72" t="s">
        <v>24</v>
      </c>
      <c r="K12" s="72">
        <v>30</v>
      </c>
      <c r="L12" s="77"/>
      <c r="M12" s="33"/>
      <c r="N12" s="33"/>
      <c r="O12" s="33"/>
      <c r="P12" s="43"/>
      <c r="Q12" s="69"/>
      <c r="R12" s="77">
        <v>25</v>
      </c>
      <c r="S12" s="70">
        <f>K12*L12</f>
        <v>0</v>
      </c>
    </row>
    <row r="13" spans="1:23" ht="25.5" x14ac:dyDescent="0.2">
      <c r="A13" s="71">
        <v>2</v>
      </c>
      <c r="B13" s="72" t="s">
        <v>36</v>
      </c>
      <c r="C13" s="72" t="s">
        <v>37</v>
      </c>
      <c r="D13" s="33"/>
      <c r="E13" s="33"/>
      <c r="F13" s="33"/>
      <c r="G13" s="33"/>
      <c r="H13" s="33"/>
      <c r="I13" s="33"/>
      <c r="J13" s="72" t="s">
        <v>24</v>
      </c>
      <c r="K13" s="72">
        <v>60</v>
      </c>
      <c r="L13" s="77"/>
      <c r="M13" s="33"/>
      <c r="N13" s="33"/>
      <c r="O13" s="33"/>
      <c r="P13" s="43"/>
      <c r="Q13" s="69"/>
      <c r="R13" s="77">
        <v>25</v>
      </c>
      <c r="S13" s="70">
        <f t="shared" ref="S13:S18" si="0">K13*L13</f>
        <v>0</v>
      </c>
    </row>
    <row r="14" spans="1:23" ht="25.5" x14ac:dyDescent="0.2">
      <c r="A14" s="71">
        <v>3</v>
      </c>
      <c r="B14" s="72" t="s">
        <v>38</v>
      </c>
      <c r="C14" s="72" t="s">
        <v>39</v>
      </c>
      <c r="D14" s="33"/>
      <c r="E14" s="33"/>
      <c r="F14" s="33"/>
      <c r="G14" s="33"/>
      <c r="H14" s="33"/>
      <c r="I14" s="33"/>
      <c r="J14" s="72" t="s">
        <v>24</v>
      </c>
      <c r="K14" s="72">
        <v>950</v>
      </c>
      <c r="L14" s="77"/>
      <c r="M14" s="33"/>
      <c r="N14" s="33"/>
      <c r="O14" s="33"/>
      <c r="P14" s="43"/>
      <c r="Q14" s="69"/>
      <c r="R14" s="77">
        <v>25</v>
      </c>
      <c r="S14" s="70">
        <f t="shared" si="0"/>
        <v>0</v>
      </c>
    </row>
    <row r="15" spans="1:23" ht="25.5" x14ac:dyDescent="0.2">
      <c r="A15" s="71">
        <v>4</v>
      </c>
      <c r="B15" s="72" t="s">
        <v>40</v>
      </c>
      <c r="C15" s="72" t="s">
        <v>41</v>
      </c>
      <c r="D15" s="33"/>
      <c r="E15" s="33"/>
      <c r="F15" s="33"/>
      <c r="G15" s="33"/>
      <c r="H15" s="33"/>
      <c r="I15" s="33"/>
      <c r="J15" s="72" t="s">
        <v>24</v>
      </c>
      <c r="K15" s="72">
        <v>880</v>
      </c>
      <c r="L15" s="77"/>
      <c r="M15" s="33"/>
      <c r="N15" s="33"/>
      <c r="O15" s="33"/>
      <c r="P15" s="43"/>
      <c r="Q15" s="40"/>
      <c r="R15" s="77">
        <v>25</v>
      </c>
      <c r="S15" s="70">
        <f t="shared" si="0"/>
        <v>0</v>
      </c>
    </row>
    <row r="16" spans="1:23" ht="25.5" x14ac:dyDescent="0.2">
      <c r="A16" s="71">
        <v>5</v>
      </c>
      <c r="B16" s="72" t="s">
        <v>42</v>
      </c>
      <c r="C16" s="72" t="s">
        <v>43</v>
      </c>
      <c r="D16" s="33"/>
      <c r="E16" s="33"/>
      <c r="F16" s="33"/>
      <c r="G16" s="33"/>
      <c r="H16" s="33"/>
      <c r="I16" s="33"/>
      <c r="J16" s="72" t="s">
        <v>24</v>
      </c>
      <c r="K16" s="72">
        <v>120</v>
      </c>
      <c r="L16" s="77"/>
      <c r="M16" s="33"/>
      <c r="N16" s="33"/>
      <c r="O16" s="33"/>
      <c r="P16" s="43"/>
      <c r="Q16" s="69"/>
      <c r="R16" s="77">
        <v>32.5</v>
      </c>
      <c r="S16" s="70">
        <f t="shared" si="0"/>
        <v>0</v>
      </c>
    </row>
    <row r="17" spans="1:20" ht="25.5" x14ac:dyDescent="0.2">
      <c r="A17" s="71">
        <v>6</v>
      </c>
      <c r="B17" s="72" t="s">
        <v>44</v>
      </c>
      <c r="C17" s="72" t="s">
        <v>45</v>
      </c>
      <c r="D17" s="33"/>
      <c r="E17" s="33"/>
      <c r="F17" s="33"/>
      <c r="G17" s="33"/>
      <c r="H17" s="33"/>
      <c r="I17" s="33"/>
      <c r="J17" s="72" t="s">
        <v>24</v>
      </c>
      <c r="K17" s="72">
        <v>310</v>
      </c>
      <c r="L17" s="77"/>
      <c r="M17" s="33"/>
      <c r="N17" s="33"/>
      <c r="O17" s="33"/>
      <c r="P17" s="43"/>
      <c r="Q17" s="69"/>
      <c r="R17" s="77">
        <v>32.5</v>
      </c>
      <c r="S17" s="70">
        <f t="shared" si="0"/>
        <v>0</v>
      </c>
    </row>
    <row r="18" spans="1:20" ht="25.5" x14ac:dyDescent="0.2">
      <c r="A18" s="71">
        <v>7</v>
      </c>
      <c r="B18" s="72" t="s">
        <v>46</v>
      </c>
      <c r="C18" s="72" t="s">
        <v>47</v>
      </c>
      <c r="D18" s="33"/>
      <c r="E18" s="33"/>
      <c r="F18" s="33"/>
      <c r="G18" s="33"/>
      <c r="H18" s="33"/>
      <c r="I18" s="33"/>
      <c r="J18" s="72" t="s">
        <v>24</v>
      </c>
      <c r="K18" s="72">
        <v>30</v>
      </c>
      <c r="L18" s="77"/>
      <c r="M18" s="33"/>
      <c r="N18" s="33"/>
      <c r="O18" s="33"/>
      <c r="P18" s="43"/>
      <c r="Q18" s="69"/>
      <c r="R18" s="77">
        <v>25</v>
      </c>
      <c r="S18" s="70">
        <f t="shared" si="0"/>
        <v>0</v>
      </c>
    </row>
    <row r="19" spans="1:20" ht="41.25" customHeight="1" x14ac:dyDescent="0.25">
      <c r="A19" s="66"/>
      <c r="B19" s="67"/>
      <c r="C19" s="67"/>
      <c r="D19" s="34"/>
      <c r="E19" s="73"/>
      <c r="F19" s="73"/>
      <c r="G19" s="73"/>
      <c r="H19" s="73"/>
      <c r="I19" s="73"/>
      <c r="J19" s="74"/>
      <c r="K19" s="75"/>
      <c r="L19" s="76"/>
      <c r="M19" s="73"/>
      <c r="N19" s="73"/>
      <c r="O19" s="73"/>
      <c r="P19" s="42"/>
      <c r="Q19" s="43"/>
      <c r="R19" s="65"/>
      <c r="S19" s="68">
        <f>SUM(S12:S18)</f>
        <v>0</v>
      </c>
    </row>
    <row r="20" spans="1:20" ht="39.75" customHeight="1" thickBot="1" x14ac:dyDescent="0.35">
      <c r="A20" s="29"/>
      <c r="B20" s="35"/>
      <c r="C20" s="35"/>
      <c r="D20" s="33"/>
      <c r="E20" s="94" t="s">
        <v>48</v>
      </c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6">
        <f>(S19*3)</f>
        <v>0</v>
      </c>
      <c r="Q20" s="97"/>
      <c r="R20" s="98"/>
      <c r="S20" s="39"/>
    </row>
    <row r="21" spans="1:20" s="51" customFormat="1" ht="30" customHeight="1" x14ac:dyDescent="0.2">
      <c r="B21" s="88" t="s">
        <v>18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9"/>
      <c r="S21" s="90"/>
    </row>
    <row r="22" spans="1:20" s="51" customFormat="1" ht="30" customHeight="1" x14ac:dyDescent="0.2">
      <c r="A22" s="80" t="s">
        <v>31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7"/>
      <c r="S22" s="87"/>
    </row>
    <row r="23" spans="1:20" s="51" customFormat="1" ht="30" customHeight="1" x14ac:dyDescent="0.2">
      <c r="A23" s="80" t="s">
        <v>19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81"/>
    </row>
    <row r="24" spans="1:20" s="55" customFormat="1" ht="30" customHeight="1" x14ac:dyDescent="0.2">
      <c r="A24" s="52"/>
      <c r="B24" s="53" t="s">
        <v>20</v>
      </c>
      <c r="C24" s="53"/>
      <c r="D24" s="53"/>
      <c r="E24" s="54"/>
      <c r="F24" s="53"/>
      <c r="G24" s="53"/>
      <c r="H24" s="53"/>
      <c r="I24" s="53"/>
      <c r="J24" s="53"/>
      <c r="K24" s="54"/>
      <c r="L24" s="52"/>
      <c r="N24" s="56"/>
      <c r="R24" s="57"/>
    </row>
    <row r="25" spans="1:20" s="58" customFormat="1" ht="30" customHeight="1" x14ac:dyDescent="0.2">
      <c r="B25" s="82" t="s">
        <v>29</v>
      </c>
      <c r="C25" s="82"/>
      <c r="D25" s="82"/>
      <c r="E25" s="82"/>
      <c r="F25" s="82"/>
      <c r="G25" s="82"/>
      <c r="H25" s="82"/>
      <c r="I25" s="59"/>
      <c r="J25" s="59"/>
      <c r="K25" s="59"/>
      <c r="L25" s="59"/>
      <c r="M25" s="60"/>
      <c r="R25" s="61"/>
      <c r="S25" s="62"/>
      <c r="T25" s="62"/>
    </row>
    <row r="26" spans="1:20" s="55" customFormat="1" ht="71.25" customHeight="1" x14ac:dyDescent="0.2">
      <c r="B26" s="58" t="s">
        <v>21</v>
      </c>
      <c r="C26" s="58"/>
      <c r="D26" s="63"/>
      <c r="E26" s="64"/>
      <c r="G26" s="83" t="s">
        <v>22</v>
      </c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</row>
    <row r="27" spans="1:20" x14ac:dyDescent="0.2">
      <c r="B27" s="36"/>
      <c r="C27" s="36"/>
      <c r="D27" s="36"/>
      <c r="Q27" s="36"/>
      <c r="R27" s="47"/>
      <c r="S27" s="37"/>
    </row>
    <row r="28" spans="1:20" x14ac:dyDescent="0.2">
      <c r="A28" s="36"/>
      <c r="B28" s="36"/>
      <c r="C28" s="36"/>
      <c r="D28" s="36"/>
      <c r="Q28" s="36"/>
      <c r="R28" s="47"/>
      <c r="S28" s="37"/>
    </row>
    <row r="29" spans="1:20" ht="9.75" customHeight="1" x14ac:dyDescent="0.2">
      <c r="A29" s="78" t="s">
        <v>22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</row>
    <row r="30" spans="1:20" ht="18.75" customHeight="1" x14ac:dyDescent="0.2">
      <c r="A30" s="78" t="s">
        <v>22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</row>
    <row r="32" spans="1:20" x14ac:dyDescent="0.2">
      <c r="R32" s="48"/>
    </row>
  </sheetData>
  <mergeCells count="15">
    <mergeCell ref="A1:T1"/>
    <mergeCell ref="B8:T8"/>
    <mergeCell ref="A22:S22"/>
    <mergeCell ref="B21:Q21"/>
    <mergeCell ref="R21:S21"/>
    <mergeCell ref="F6:K6"/>
    <mergeCell ref="E20:O20"/>
    <mergeCell ref="P20:R20"/>
    <mergeCell ref="A30:O30"/>
    <mergeCell ref="P30:S30"/>
    <mergeCell ref="A23:S23"/>
    <mergeCell ref="B25:H25"/>
    <mergeCell ref="G26:S26"/>
    <mergeCell ref="A29:O29"/>
    <mergeCell ref="P29:S29"/>
  </mergeCells>
  <phoneticPr fontId="0" type="noConversion"/>
  <printOptions horizontalCentered="1" verticalCentered="1" gridLines="1"/>
  <pageMargins left="0" right="0" top="0" bottom="0" header="0.11811023622047245" footer="0.11811023622047245"/>
  <pageSetup paperSize="9" scale="50" pageOrder="overThenDown" orientation="landscape" r:id="rId1"/>
  <headerFooter scaleWithDoc="0">
    <oddHeader>&amp;LAll. C1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2 - con prezzi</vt:lpstr>
      <vt:lpstr>'LOTTO 2 - con prezzi'!Area_stampa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sabarni</dc:creator>
  <cp:lastModifiedBy>Cinzia Malesci</cp:lastModifiedBy>
  <cp:lastPrinted>2022-06-29T13:35:10Z</cp:lastPrinted>
  <dcterms:created xsi:type="dcterms:W3CDTF">2016-10-27T12:22:04Z</dcterms:created>
  <dcterms:modified xsi:type="dcterms:W3CDTF">2022-07-15T12:41:58Z</dcterms:modified>
</cp:coreProperties>
</file>