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19320" windowHeight="11730"/>
  </bookViews>
  <sheets>
    <sheet name="LOTTO 1 - con prezzi" sheetId="1" r:id="rId1"/>
  </sheets>
  <definedNames>
    <definedName name="_xlnm.Print_Area" localSheetId="0">'LOTTO 1 - con prezzi'!$A$1:$R$35</definedName>
  </definedNames>
  <calcPr calcId="114210"/>
</workbook>
</file>

<file path=xl/calcChain.xml><?xml version="1.0" encoding="utf-8"?>
<calcChain xmlns="http://schemas.openxmlformats.org/spreadsheetml/2006/main">
  <c r="R29" i="1"/>
  <c r="R28"/>
  <c r="R27"/>
  <c r="R26"/>
  <c r="R25"/>
  <c r="R24"/>
  <c r="R23"/>
  <c r="R22"/>
  <c r="R21"/>
  <c r="R20"/>
  <c r="R19"/>
  <c r="R18"/>
  <c r="R17"/>
  <c r="R16"/>
  <c r="R15"/>
  <c r="R14"/>
  <c r="R13"/>
  <c r="R12"/>
  <c r="O30"/>
</calcChain>
</file>

<file path=xl/sharedStrings.xml><?xml version="1.0" encoding="utf-8"?>
<sst xmlns="http://schemas.openxmlformats.org/spreadsheetml/2006/main" count="69" uniqueCount="51">
  <si>
    <t>DITTA: __________________________________________________</t>
  </si>
  <si>
    <t>Partita Iva del Fornitore: _____________________________________</t>
  </si>
  <si>
    <t>NOME DEL PRODUTTORE: ……………………………………………………</t>
  </si>
  <si>
    <t>Nazionalità del Produttore:…………………………………………………</t>
  </si>
  <si>
    <t>Partita Iva del produttore: ………………………………………………..</t>
  </si>
  <si>
    <t>Descrizione prodotto oggetto del lotto/capitolato tecnico</t>
  </si>
  <si>
    <t>Descrizione prodotto fornitore</t>
  </si>
  <si>
    <t>Codice prodotto Fornitore</t>
  </si>
  <si>
    <t>CND</t>
  </si>
  <si>
    <t>Numero Identificativo Iscrizione  Repertorio  Dispositivi Medici</t>
  </si>
  <si>
    <t>Nr. Pezzi per cf.</t>
  </si>
  <si>
    <t>BARCODE Univoco formato EAN 13</t>
  </si>
  <si>
    <t>Unità di misura</t>
  </si>
  <si>
    <t>Quantità annuale</t>
  </si>
  <si>
    <t>Aliquota IVA</t>
  </si>
  <si>
    <t>Codice prodotto fabbricante</t>
  </si>
  <si>
    <t>Nome prodotto fabbricante</t>
  </si>
  <si>
    <t>Prezzo a confezione IVA E.</t>
  </si>
  <si>
    <t>% di sconto sul prezzo di listino</t>
  </si>
  <si>
    <t>ONERI SICUREZZA PROPRI DEL CONCORRENTE € _____________________________</t>
  </si>
  <si>
    <t>Percentuale di sconto da praticare sul prezzo di listino per prodotti della stessa categoria merceologica non ricompresi nella gara:         ………………%</t>
  </si>
  <si>
    <t>Allegato Listino</t>
  </si>
  <si>
    <t>VALIDITA’ OFFERTA 240 GIORNI DALLA DATA DI SCADENZA PER LA PRESENTAZIONE DELLA STESSA</t>
  </si>
  <si>
    <t>Luogo e data</t>
  </si>
  <si>
    <t xml:space="preserve">
La presente dichiarazione dovrà essere sottoscritta con firma digitale da parte del soggetto dichiarante ed inserito sul sistema START a cura del legale rappresentante o procuratore dell’operatore economico abilitato ad operare sul sistema telematico, secondo le indicazioni di cui al Disciplinare di Gara
</t>
  </si>
  <si>
    <t xml:space="preserve">pos. </t>
  </si>
  <si>
    <t>nr.</t>
  </si>
  <si>
    <t xml:space="preserve">IMPORTO ANNUO IVA E. (colonna 9 x colonna 10)
</t>
  </si>
  <si>
    <t xml:space="preserve">PINZA ACCIAIO INOX MEDICALE  M.U. STERILE ANATOMICA STANDARD RETTA DA 14 CM  A 15 CM </t>
  </si>
  <si>
    <t xml:space="preserve">FORBICE ACCIAIO INOX MEDICALE  M.U. STERILE CHIRURGICA RETTA SMUSSA DA 14 CM A 15  CM </t>
  </si>
  <si>
    <t xml:space="preserve">PINZA ACCIAIO INOX MEDICALE  M.U. STERILE ADSON ANATOMICA RETTA DA  12 CM A 13 CM </t>
  </si>
  <si>
    <t xml:space="preserve">FORBICE ACCIAIO INOX MEDICALE  M.U. STERILE CHIRURGICA RETTA SMUSSA/ACUTA DA 14 CM A 15 CM </t>
  </si>
  <si>
    <t xml:space="preserve">FORBICE ACCIAIO INOX MEDICALE  M.U. STERILE CHIRURGICA RETTA ACUTA DA 13 CM A 14 CM </t>
  </si>
  <si>
    <t xml:space="preserve">PORTAGHI ACCIAIO INOX MEDICALE  M.U. STERILE MAYO-HEGAR DA 14 CM A 15 CM </t>
  </si>
  <si>
    <t>PINZA EMOSTATICA ACCIAIO INOX MEDICALE M.U. STERILE MICRO-MOSQUITO ANATOMICA DA 12.5 CM A 13.5 CM</t>
  </si>
  <si>
    <t>FORBICE ACCIAIO INOX MEDICALE  M.U. STERILE METZEMBAUM CURVA DA 14 CM A 15 CM</t>
  </si>
  <si>
    <t xml:space="preserve">PORTAGHI ACCIAIO INOX MEDICALE  M.U. STERILE MAYO-HEGAR DA 12 CM A 13 CM </t>
  </si>
  <si>
    <t>PINZA EMOSTATICA ACCIAIO INOX MEDICALE M.U. STERILE PEAN ANATOMICA RETTA DA 14 CM A 15 CM</t>
  </si>
  <si>
    <t>PINZA ACCIAIO INOX MEDICALE  M.U. STERILE CHIRURGICA STANDARD RETTA DA 14 CM  A 15 CM</t>
  </si>
  <si>
    <t xml:space="preserve">FORBICE ACCIAIO INOX MEDICALE  M.U. STERILE BRAUN-STADLER DA 14 CM A 15 CM </t>
  </si>
  <si>
    <t>PINZA EMOSTATICA ACCIAIO INOX MEDICALE  M.U. STERILE HALSTED-MOSQUITO CURVA DA 12.5 CM A 13.5 CM</t>
  </si>
  <si>
    <t xml:space="preserve">PINZA ACCIAIO INOX MEDICALE  M.U. STERILE ADSON CHIRURGICA DA 12 CM A 13 CM </t>
  </si>
  <si>
    <t xml:space="preserve">PINZA ACCIAIO  INOX MEDICALE  M.U. STERILE DE BAKEY RETTA DA 15 CM A 16 CM </t>
  </si>
  <si>
    <t xml:space="preserve">CURETTA PER TOILETTE CHIRURGICA RETTA ACCIAIO INOX MEDICALE  M.U. STERILE DA 15 CM A 17 CM </t>
  </si>
  <si>
    <t>PINZA EMOSTATICA ACCIAO INOX MEDICALE  M.U. STERILE KOCHER CHIRURGICA RETTA DA 14 CM A 15 CM</t>
  </si>
  <si>
    <t>Fornitura BIENNALE di Dispositivi Medici Vario Genere  CND V    lotto nr. 1 STRUMENTARIO CHIRURGICO MONOUSO</t>
  </si>
  <si>
    <t>Prezzo Unitario al netto di iva</t>
  </si>
  <si>
    <t xml:space="preserve">Importo complessivo biennale LOTTO N. 1  (R29 x 2) per l'attribuzione del punteggio prezzo (da riportare nel form OFFERTA ECONOMICA predisposto dal Sistema) </t>
  </si>
  <si>
    <t>PREZZO UNITARIO di riferimento in euro</t>
  </si>
  <si>
    <t>SCHEMA DI DETTAGLIO DELL'OFFERTA ECONOMICA CON PREZZI</t>
  </si>
  <si>
    <t>DM VARIO GENERE CND V - lotto nr. 1 STRUMENTARIO CHIRURGICO MONOUSO  - IMPORTO COMPLESSIVO  BIENNALE A BASE DI GARA  €  1.060.954,00  ESCLUSO IVA - CIG n.8605459969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</si>
</sst>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164" formatCode="_-&quot;€&quot;\ * #,##0.00000_-;\-&quot;€&quot;\ * #,##0.00000_-;_-&quot;€&quot;\ * &quot;-&quot;?????_-;_-@_-"/>
    <numFmt numFmtId="165" formatCode="_-&quot;€&quot;\ * #,##0.00_-;\-&quot;€&quot;\ * #,##0.00_-;_-&quot;€&quot;\ * &quot;-&quot;?????_-;_-@_-"/>
    <numFmt numFmtId="166" formatCode="0.0000"/>
  </numFmts>
  <fonts count="25">
    <font>
      <sz val="10"/>
      <name val="Arial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Bookman Old Style"/>
      <family val="1"/>
    </font>
    <font>
      <i/>
      <sz val="10"/>
      <name val="Arial"/>
      <family val="2"/>
    </font>
    <font>
      <b/>
      <sz val="14"/>
      <name val="Arial"/>
      <family val="2"/>
    </font>
    <font>
      <sz val="10"/>
      <color indexed="45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</font>
    <font>
      <b/>
      <sz val="9"/>
      <name val="Verdana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Bookman Old Style"/>
      <family val="1"/>
    </font>
    <font>
      <sz val="10"/>
      <name val="Calibri Light"/>
      <family val="2"/>
    </font>
    <font>
      <sz val="9"/>
      <name val="Calibri Light"/>
      <family val="2"/>
    </font>
    <font>
      <sz val="10"/>
      <color indexed="8"/>
      <name val="Calibri Light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4" fontId="1" fillId="0" borderId="0" xfId="0" applyNumberFormat="1" applyFont="1"/>
    <xf numFmtId="0" fontId="3" fillId="0" borderId="0" xfId="0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/>
    <xf numFmtId="0" fontId="1" fillId="0" borderId="0" xfId="0" applyFont="1" applyAlignment="1">
      <alignment horizontal="center"/>
    </xf>
    <xf numFmtId="16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44" fontId="0" fillId="0" borderId="0" xfId="0" applyNumberFormat="1" applyBorder="1"/>
    <xf numFmtId="164" fontId="0" fillId="0" borderId="1" xfId="0" applyNumberForma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4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44" fontId="7" fillId="0" borderId="0" xfId="0" applyNumberFormat="1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wrapText="1"/>
    </xf>
    <xf numFmtId="44" fontId="0" fillId="0" borderId="0" xfId="0" applyNumberFormat="1" applyAlignment="1">
      <alignment wrapText="1"/>
    </xf>
    <xf numFmtId="44" fontId="3" fillId="0" borderId="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10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4" fontId="3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Alignment="1">
      <alignment wrapText="1"/>
    </xf>
    <xf numFmtId="166" fontId="7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6" fontId="12" fillId="0" borderId="0" xfId="0" applyNumberFormat="1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Fill="1"/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Border="1"/>
    <xf numFmtId="166" fontId="15" fillId="0" borderId="0" xfId="0" applyNumberFormat="1" applyFont="1"/>
    <xf numFmtId="0" fontId="13" fillId="0" borderId="0" xfId="0" applyFo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166" fontId="13" fillId="0" borderId="0" xfId="0" applyNumberFormat="1" applyFont="1"/>
    <xf numFmtId="0" fontId="13" fillId="0" borderId="0" xfId="0" applyFont="1" applyBorder="1"/>
    <xf numFmtId="0" fontId="15" fillId="0" borderId="11" xfId="0" applyFont="1" applyBorder="1"/>
    <xf numFmtId="0" fontId="15" fillId="0" borderId="11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justify" wrapText="1"/>
    </xf>
    <xf numFmtId="0" fontId="21" fillId="0" borderId="16" xfId="0" applyFont="1" applyBorder="1" applyAlignment="1">
      <alignment horizontal="justify" wrapText="1"/>
    </xf>
    <xf numFmtId="0" fontId="23" fillId="0" borderId="17" xfId="0" applyFont="1" applyBorder="1" applyAlignment="1">
      <alignment horizontal="center" wrapText="1"/>
    </xf>
    <xf numFmtId="0" fontId="21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21" fillId="0" borderId="5" xfId="0" applyFont="1" applyBorder="1" applyAlignment="1">
      <alignment horizontal="left" wrapText="1"/>
    </xf>
    <xf numFmtId="3" fontId="24" fillId="0" borderId="0" xfId="0" applyNumberFormat="1" applyFont="1" applyBorder="1" applyAlignment="1">
      <alignment horizontal="right" wrapText="1"/>
    </xf>
    <xf numFmtId="164" fontId="3" fillId="3" borderId="2" xfId="0" applyNumberFormat="1" applyFont="1" applyFill="1" applyBorder="1" applyAlignment="1">
      <alignment horizontal="center" vertical="center" wrapText="1"/>
    </xf>
    <xf numFmtId="44" fontId="3" fillId="0" borderId="18" xfId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0" fontId="1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right" vertical="top" wrapText="1"/>
    </xf>
    <xf numFmtId="3" fontId="24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4" fontId="6" fillId="0" borderId="22" xfId="0" applyNumberFormat="1" applyFont="1" applyFill="1" applyBorder="1" applyAlignment="1">
      <alignment horizontal="center" wrapText="1"/>
    </xf>
    <xf numFmtId="44" fontId="6" fillId="0" borderId="23" xfId="0" applyNumberFormat="1" applyFont="1" applyFill="1" applyBorder="1" applyAlignment="1">
      <alignment horizontal="center" wrapText="1"/>
    </xf>
    <xf numFmtId="44" fontId="6" fillId="0" borderId="24" xfId="0" applyNumberFormat="1" applyFont="1" applyFill="1" applyBorder="1" applyAlignment="1">
      <alignment horizontal="center"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1"/>
  <sheetViews>
    <sheetView tabSelected="1" showWhiteSpace="0" view="pageBreakPreview" topLeftCell="C1" zoomScaleNormal="90" zoomScaleSheetLayoutView="70" workbookViewId="0">
      <selection activeCell="B9" sqref="B9"/>
    </sheetView>
  </sheetViews>
  <sheetFormatPr defaultRowHeight="12.75"/>
  <cols>
    <col min="1" max="1" width="6" style="20" customWidth="1"/>
    <col min="2" max="2" width="36.28515625" style="20" customWidth="1"/>
    <col min="3" max="3" width="30.7109375" style="20" customWidth="1"/>
    <col min="4" max="4" width="14.5703125" style="20" customWidth="1"/>
    <col min="5" max="5" width="14.140625" style="20" customWidth="1"/>
    <col min="6" max="6" width="16" style="20" customWidth="1"/>
    <col min="7" max="8" width="14.140625" style="20" customWidth="1"/>
    <col min="9" max="9" width="8.140625" style="20" customWidth="1"/>
    <col min="10" max="10" width="10.140625" style="20" customWidth="1"/>
    <col min="11" max="11" width="16" style="21" customWidth="1"/>
    <col min="12" max="12" width="10.28515625" style="20" customWidth="1"/>
    <col min="13" max="14" width="14.140625" style="20" customWidth="1"/>
    <col min="15" max="15" width="13" style="22" customWidth="1"/>
    <col min="16" max="16" width="15.28515625" style="20" customWidth="1"/>
    <col min="17" max="17" width="15" style="54" customWidth="1"/>
    <col min="18" max="18" width="16.7109375" style="41" customWidth="1"/>
    <col min="19" max="19" width="0.85546875" style="20" hidden="1" customWidth="1"/>
    <col min="20" max="20" width="9.140625" style="20" hidden="1" customWidth="1"/>
    <col min="21" max="16384" width="9.140625" style="20"/>
  </cols>
  <sheetData>
    <row r="1" spans="1:22" customFormat="1" ht="27.75" customHeight="1">
      <c r="A1" s="105" t="s">
        <v>45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2" customFormat="1" ht="35.1" customHeight="1">
      <c r="A2" s="4" t="s">
        <v>0</v>
      </c>
      <c r="C2" s="5"/>
      <c r="D2" s="6"/>
      <c r="E2" s="5"/>
      <c r="F2" s="5"/>
      <c r="G2" s="5"/>
      <c r="H2" s="5"/>
      <c r="J2" s="1"/>
      <c r="K2" s="7"/>
      <c r="L2" s="8"/>
      <c r="O2" s="2"/>
      <c r="Q2" s="53"/>
      <c r="R2" s="3"/>
    </row>
    <row r="3" spans="1:22" customFormat="1" ht="35.1" customHeight="1">
      <c r="A3" s="4" t="s">
        <v>1</v>
      </c>
      <c r="D3" s="1"/>
      <c r="J3" s="1"/>
      <c r="K3" s="9"/>
      <c r="O3" s="2"/>
      <c r="Q3" s="53"/>
      <c r="R3" s="3"/>
    </row>
    <row r="4" spans="1:22" customFormat="1" ht="39.75" customHeight="1">
      <c r="A4" s="4" t="s">
        <v>2</v>
      </c>
      <c r="B4" s="10"/>
      <c r="C4" s="10"/>
      <c r="D4" s="1"/>
      <c r="E4" s="11" t="s">
        <v>3</v>
      </c>
      <c r="I4" s="12"/>
      <c r="K4" s="13" t="s">
        <v>4</v>
      </c>
      <c r="L4" s="14"/>
      <c r="M4" s="14"/>
      <c r="N4" s="14"/>
      <c r="O4" s="2"/>
      <c r="Q4" s="53"/>
      <c r="R4" s="3"/>
    </row>
    <row r="5" spans="1:22" customFormat="1" ht="15" customHeight="1" thickBot="1">
      <c r="A5" s="15"/>
      <c r="D5" s="1"/>
      <c r="E5" s="1"/>
      <c r="F5" s="1"/>
      <c r="G5" s="1"/>
      <c r="H5" s="1"/>
      <c r="I5" s="1"/>
      <c r="J5" s="1"/>
      <c r="K5" s="16"/>
      <c r="L5" s="1"/>
      <c r="O5" s="2"/>
      <c r="Q5" s="53"/>
      <c r="R5" s="17"/>
      <c r="S5" s="5"/>
    </row>
    <row r="6" spans="1:22" customFormat="1" ht="45" customHeight="1" thickTop="1" thickBot="1">
      <c r="A6" s="15"/>
      <c r="D6" s="1"/>
      <c r="E6" s="106" t="s">
        <v>49</v>
      </c>
      <c r="F6" s="107"/>
      <c r="G6" s="107"/>
      <c r="H6" s="107"/>
      <c r="I6" s="107"/>
      <c r="J6" s="108"/>
      <c r="K6" s="18"/>
      <c r="L6" s="5"/>
      <c r="O6" s="2"/>
      <c r="Q6" s="53"/>
      <c r="R6" s="17"/>
      <c r="S6" s="5"/>
      <c r="T6" s="5"/>
    </row>
    <row r="7" spans="1:22" ht="14.25" thickTop="1" thickBot="1">
      <c r="A7" s="19"/>
      <c r="R7" s="23"/>
    </row>
    <row r="8" spans="1:22" ht="48" customHeight="1" thickTop="1" thickBot="1">
      <c r="B8" s="109" t="s">
        <v>50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V8" s="24"/>
    </row>
    <row r="9" spans="1:22" ht="31.5" customHeight="1" thickTop="1">
      <c r="B9" s="25"/>
      <c r="C9" s="25"/>
      <c r="D9" s="25"/>
      <c r="E9" s="25"/>
      <c r="F9" s="25"/>
      <c r="G9" s="25"/>
      <c r="H9" s="25"/>
      <c r="I9" s="25"/>
      <c r="J9" s="25"/>
      <c r="K9" s="26"/>
      <c r="L9" s="25"/>
      <c r="M9" s="25"/>
      <c r="N9" s="25"/>
      <c r="O9" s="27"/>
      <c r="P9" s="25"/>
      <c r="Q9" s="55"/>
      <c r="R9" s="28"/>
      <c r="V9" s="24"/>
    </row>
    <row r="10" spans="1:22" s="31" customFormat="1" ht="30" customHeight="1">
      <c r="A10" s="29"/>
      <c r="B10" s="29">
        <v>1</v>
      </c>
      <c r="C10" s="29">
        <v>2</v>
      </c>
      <c r="D10" s="30">
        <v>3</v>
      </c>
      <c r="E10" s="29">
        <v>4</v>
      </c>
      <c r="F10" s="29">
        <v>5</v>
      </c>
      <c r="G10" s="30">
        <v>6</v>
      </c>
      <c r="H10" s="29">
        <v>7</v>
      </c>
      <c r="I10" s="29">
        <v>8</v>
      </c>
      <c r="J10" s="30">
        <v>9</v>
      </c>
      <c r="K10" s="29">
        <v>10</v>
      </c>
      <c r="L10" s="29">
        <v>11</v>
      </c>
      <c r="M10" s="29">
        <v>12</v>
      </c>
      <c r="N10" s="30">
        <v>13</v>
      </c>
      <c r="O10" s="29">
        <v>14</v>
      </c>
      <c r="P10" s="29">
        <v>15</v>
      </c>
      <c r="Q10" s="59">
        <v>16</v>
      </c>
      <c r="R10" s="58">
        <v>17</v>
      </c>
    </row>
    <row r="11" spans="1:22" ht="63" customHeight="1" thickBot="1">
      <c r="A11" s="29" t="s">
        <v>25</v>
      </c>
      <c r="B11" s="32" t="s">
        <v>5</v>
      </c>
      <c r="C11" s="33" t="s">
        <v>6</v>
      </c>
      <c r="D11" s="33" t="s">
        <v>7</v>
      </c>
      <c r="E11" s="33" t="s">
        <v>8</v>
      </c>
      <c r="F11" s="33" t="s">
        <v>9</v>
      </c>
      <c r="G11" s="33" t="s">
        <v>10</v>
      </c>
      <c r="H11" s="33" t="s">
        <v>11</v>
      </c>
      <c r="I11" s="33" t="s">
        <v>12</v>
      </c>
      <c r="J11" s="93" t="s">
        <v>13</v>
      </c>
      <c r="K11" s="88" t="s">
        <v>46</v>
      </c>
      <c r="L11" s="33" t="s">
        <v>14</v>
      </c>
      <c r="M11" s="33" t="s">
        <v>15</v>
      </c>
      <c r="N11" s="33" t="s">
        <v>16</v>
      </c>
      <c r="O11" s="52" t="s">
        <v>17</v>
      </c>
      <c r="P11" s="47" t="s">
        <v>18</v>
      </c>
      <c r="Q11" s="77" t="s">
        <v>48</v>
      </c>
      <c r="R11" s="50" t="s">
        <v>27</v>
      </c>
    </row>
    <row r="12" spans="1:22" ht="39" customHeight="1" thickBot="1">
      <c r="A12" s="78">
        <v>1</v>
      </c>
      <c r="B12" s="79" t="s">
        <v>28</v>
      </c>
      <c r="C12" s="46"/>
      <c r="D12" s="35"/>
      <c r="E12" s="35"/>
      <c r="F12" s="35"/>
      <c r="G12" s="35"/>
      <c r="H12" s="35"/>
      <c r="I12" s="92" t="s">
        <v>26</v>
      </c>
      <c r="J12" s="94">
        <v>70395</v>
      </c>
      <c r="K12" s="91"/>
      <c r="L12" s="35"/>
      <c r="M12" s="35"/>
      <c r="N12" s="35"/>
      <c r="O12" s="36"/>
      <c r="P12" s="37"/>
      <c r="Q12" s="48">
        <v>1.2</v>
      </c>
      <c r="R12" s="60">
        <f>J12*K12</f>
        <v>0</v>
      </c>
    </row>
    <row r="13" spans="1:22" ht="38.25" customHeight="1" thickBot="1">
      <c r="A13" s="80">
        <v>2</v>
      </c>
      <c r="B13" s="81" t="s">
        <v>29</v>
      </c>
      <c r="C13" s="34"/>
      <c r="D13" s="35"/>
      <c r="E13" s="35"/>
      <c r="F13" s="35"/>
      <c r="G13" s="35"/>
      <c r="H13" s="35"/>
      <c r="I13" s="92" t="s">
        <v>26</v>
      </c>
      <c r="J13" s="94">
        <v>60175</v>
      </c>
      <c r="K13" s="91"/>
      <c r="L13" s="35"/>
      <c r="M13" s="35"/>
      <c r="N13" s="35"/>
      <c r="O13" s="36"/>
      <c r="P13" s="37"/>
      <c r="Q13" s="48">
        <v>1.4</v>
      </c>
      <c r="R13" s="60">
        <f t="shared" ref="R13:R28" si="0">J13*K13</f>
        <v>0</v>
      </c>
    </row>
    <row r="14" spans="1:22" ht="31.5" customHeight="1" thickBot="1">
      <c r="A14" s="80">
        <v>3</v>
      </c>
      <c r="B14" s="81" t="s">
        <v>30</v>
      </c>
      <c r="C14" s="34"/>
      <c r="D14" s="35"/>
      <c r="E14" s="35"/>
      <c r="F14" s="35"/>
      <c r="G14" s="35"/>
      <c r="H14" s="35"/>
      <c r="I14" s="43" t="s">
        <v>26</v>
      </c>
      <c r="J14" s="94">
        <v>33200</v>
      </c>
      <c r="K14" s="91"/>
      <c r="L14" s="35"/>
      <c r="M14" s="35"/>
      <c r="N14" s="35"/>
      <c r="O14" s="36"/>
      <c r="P14" s="37"/>
      <c r="Q14" s="48">
        <v>1</v>
      </c>
      <c r="R14" s="60">
        <f t="shared" si="0"/>
        <v>0</v>
      </c>
    </row>
    <row r="15" spans="1:22" ht="42.75" customHeight="1" thickBot="1">
      <c r="A15" s="80">
        <v>4</v>
      </c>
      <c r="B15" s="81" t="s">
        <v>31</v>
      </c>
      <c r="C15" s="34"/>
      <c r="D15" s="44"/>
      <c r="E15" s="45"/>
      <c r="F15" s="45"/>
      <c r="G15" s="45"/>
      <c r="H15" s="45"/>
      <c r="I15" s="43" t="s">
        <v>26</v>
      </c>
      <c r="J15" s="94">
        <v>46800</v>
      </c>
      <c r="K15" s="91"/>
      <c r="L15" s="49"/>
      <c r="M15" s="49"/>
      <c r="N15" s="49"/>
      <c r="O15" s="36"/>
      <c r="P15" s="37"/>
      <c r="Q15" s="48">
        <v>1.4</v>
      </c>
      <c r="R15" s="60">
        <f t="shared" si="0"/>
        <v>0</v>
      </c>
    </row>
    <row r="16" spans="1:22" ht="39.950000000000003" customHeight="1" thickBot="1">
      <c r="A16" s="80">
        <v>5</v>
      </c>
      <c r="B16" s="81" t="s">
        <v>32</v>
      </c>
      <c r="C16" s="34"/>
      <c r="D16" s="44"/>
      <c r="E16" s="45"/>
      <c r="F16" s="45"/>
      <c r="G16" s="45"/>
      <c r="H16" s="45"/>
      <c r="I16" s="43" t="s">
        <v>26</v>
      </c>
      <c r="J16" s="94">
        <v>28375</v>
      </c>
      <c r="K16" s="91"/>
      <c r="L16" s="49"/>
      <c r="M16" s="49"/>
      <c r="N16" s="49"/>
      <c r="O16" s="36"/>
      <c r="P16" s="37"/>
      <c r="Q16" s="48">
        <v>1.4</v>
      </c>
      <c r="R16" s="60">
        <f t="shared" si="0"/>
        <v>0</v>
      </c>
    </row>
    <row r="17" spans="1:18" ht="33" customHeight="1" thickBot="1">
      <c r="A17" s="80">
        <v>6</v>
      </c>
      <c r="B17" s="81" t="s">
        <v>33</v>
      </c>
      <c r="C17" s="34"/>
      <c r="D17" s="44"/>
      <c r="E17" s="45"/>
      <c r="F17" s="45"/>
      <c r="G17" s="45"/>
      <c r="H17" s="45"/>
      <c r="I17" s="43" t="s">
        <v>26</v>
      </c>
      <c r="J17" s="94">
        <v>22200</v>
      </c>
      <c r="K17" s="91"/>
      <c r="L17" s="49"/>
      <c r="M17" s="49"/>
      <c r="N17" s="49"/>
      <c r="O17" s="36"/>
      <c r="P17" s="37"/>
      <c r="Q17" s="48">
        <v>1.6</v>
      </c>
      <c r="R17" s="60">
        <f t="shared" si="0"/>
        <v>0</v>
      </c>
    </row>
    <row r="18" spans="1:18" ht="38.25" customHeight="1" thickBot="1">
      <c r="A18" s="80">
        <v>7</v>
      </c>
      <c r="B18" s="81" t="s">
        <v>34</v>
      </c>
      <c r="C18" s="34"/>
      <c r="D18" s="44"/>
      <c r="E18" s="45"/>
      <c r="F18" s="45"/>
      <c r="G18" s="45"/>
      <c r="H18" s="45"/>
      <c r="I18" s="43" t="s">
        <v>26</v>
      </c>
      <c r="J18" s="94">
        <v>15050</v>
      </c>
      <c r="K18" s="91"/>
      <c r="L18" s="49"/>
      <c r="M18" s="49"/>
      <c r="N18" s="49"/>
      <c r="O18" s="36"/>
      <c r="P18" s="37"/>
      <c r="Q18" s="48">
        <v>1.7</v>
      </c>
      <c r="R18" s="60">
        <f t="shared" si="0"/>
        <v>0</v>
      </c>
    </row>
    <row r="19" spans="1:18" ht="33.75" customHeight="1" thickBot="1">
      <c r="A19" s="80">
        <v>8</v>
      </c>
      <c r="B19" s="81" t="s">
        <v>35</v>
      </c>
      <c r="C19" s="34"/>
      <c r="D19" s="44"/>
      <c r="E19" s="45"/>
      <c r="F19" s="45"/>
      <c r="G19" s="45"/>
      <c r="H19" s="45"/>
      <c r="I19" s="43" t="s">
        <v>26</v>
      </c>
      <c r="J19" s="94">
        <v>12025</v>
      </c>
      <c r="K19" s="91"/>
      <c r="L19" s="49"/>
      <c r="M19" s="49"/>
      <c r="N19" s="49"/>
      <c r="O19" s="36"/>
      <c r="P19" s="37"/>
      <c r="Q19" s="48">
        <v>1.4</v>
      </c>
      <c r="R19" s="60">
        <f t="shared" si="0"/>
        <v>0</v>
      </c>
    </row>
    <row r="20" spans="1:18" ht="30.75" customHeight="1" thickBot="1">
      <c r="A20" s="80">
        <v>9</v>
      </c>
      <c r="B20" s="81" t="s">
        <v>36</v>
      </c>
      <c r="C20" s="34"/>
      <c r="D20" s="44"/>
      <c r="E20" s="45"/>
      <c r="F20" s="45"/>
      <c r="G20" s="45"/>
      <c r="H20" s="45"/>
      <c r="I20" s="43" t="s">
        <v>26</v>
      </c>
      <c r="J20" s="94">
        <v>16450</v>
      </c>
      <c r="K20" s="91"/>
      <c r="L20" s="49"/>
      <c r="M20" s="49"/>
      <c r="N20" s="49"/>
      <c r="O20" s="36"/>
      <c r="P20" s="37"/>
      <c r="Q20" s="48">
        <v>1.6</v>
      </c>
      <c r="R20" s="60">
        <f t="shared" si="0"/>
        <v>0</v>
      </c>
    </row>
    <row r="21" spans="1:18" ht="38.25" customHeight="1" thickBot="1">
      <c r="A21" s="80">
        <v>10</v>
      </c>
      <c r="B21" s="81" t="s">
        <v>37</v>
      </c>
      <c r="C21" s="34"/>
      <c r="D21" s="44"/>
      <c r="E21" s="45"/>
      <c r="F21" s="45"/>
      <c r="G21" s="45"/>
      <c r="H21" s="45"/>
      <c r="I21" s="43" t="s">
        <v>26</v>
      </c>
      <c r="J21" s="94">
        <v>26875</v>
      </c>
      <c r="K21" s="91"/>
      <c r="L21" s="49"/>
      <c r="M21" s="49"/>
      <c r="N21" s="49"/>
      <c r="O21" s="36"/>
      <c r="P21" s="37"/>
      <c r="Q21" s="48">
        <v>1.6</v>
      </c>
      <c r="R21" s="60">
        <f t="shared" si="0"/>
        <v>0</v>
      </c>
    </row>
    <row r="22" spans="1:18" ht="32.25" customHeight="1" thickBot="1">
      <c r="A22" s="80">
        <v>11</v>
      </c>
      <c r="B22" s="81" t="s">
        <v>38</v>
      </c>
      <c r="C22" s="34"/>
      <c r="D22" s="44"/>
      <c r="E22" s="45"/>
      <c r="F22" s="45"/>
      <c r="G22" s="45"/>
      <c r="H22" s="45"/>
      <c r="I22" s="43" t="s">
        <v>26</v>
      </c>
      <c r="J22" s="94">
        <v>14950</v>
      </c>
      <c r="K22" s="91"/>
      <c r="L22" s="49"/>
      <c r="M22" s="49"/>
      <c r="N22" s="49"/>
      <c r="O22" s="36"/>
      <c r="P22" s="37"/>
      <c r="Q22" s="48">
        <v>1.2</v>
      </c>
      <c r="R22" s="60">
        <f t="shared" si="0"/>
        <v>0</v>
      </c>
    </row>
    <row r="23" spans="1:18" ht="34.5" customHeight="1" thickBot="1">
      <c r="A23" s="80">
        <v>12</v>
      </c>
      <c r="B23" s="81" t="s">
        <v>39</v>
      </c>
      <c r="C23" s="34"/>
      <c r="D23" s="44"/>
      <c r="E23" s="45"/>
      <c r="F23" s="45"/>
      <c r="G23" s="45"/>
      <c r="H23" s="45"/>
      <c r="I23" s="43" t="s">
        <v>26</v>
      </c>
      <c r="J23" s="94">
        <v>9060</v>
      </c>
      <c r="K23" s="91"/>
      <c r="L23" s="49"/>
      <c r="M23" s="49"/>
      <c r="N23" s="49"/>
      <c r="O23" s="36"/>
      <c r="P23" s="37"/>
      <c r="Q23" s="48">
        <v>1.8</v>
      </c>
      <c r="R23" s="60">
        <f t="shared" si="0"/>
        <v>0</v>
      </c>
    </row>
    <row r="24" spans="1:18" ht="41.25" customHeight="1" thickBot="1">
      <c r="A24" s="80">
        <v>13</v>
      </c>
      <c r="B24" s="81" t="s">
        <v>40</v>
      </c>
      <c r="C24" s="34"/>
      <c r="D24" s="44"/>
      <c r="E24" s="45"/>
      <c r="F24" s="45"/>
      <c r="G24" s="45"/>
      <c r="H24" s="45"/>
      <c r="I24" s="43" t="s">
        <v>26</v>
      </c>
      <c r="J24" s="94">
        <v>11250</v>
      </c>
      <c r="K24" s="91"/>
      <c r="L24" s="49"/>
      <c r="M24" s="49"/>
      <c r="N24" s="49"/>
      <c r="O24" s="36"/>
      <c r="P24" s="37"/>
      <c r="Q24" s="48">
        <v>1.5</v>
      </c>
      <c r="R24" s="60">
        <f t="shared" si="0"/>
        <v>0</v>
      </c>
    </row>
    <row r="25" spans="1:18" ht="36.75" customHeight="1" thickBot="1">
      <c r="A25" s="80">
        <v>14</v>
      </c>
      <c r="B25" s="81" t="s">
        <v>41</v>
      </c>
      <c r="C25" s="34"/>
      <c r="D25" s="44"/>
      <c r="E25" s="45"/>
      <c r="F25" s="45"/>
      <c r="G25" s="45"/>
      <c r="H25" s="45"/>
      <c r="I25" s="43" t="s">
        <v>26</v>
      </c>
      <c r="J25" s="94">
        <v>4850</v>
      </c>
      <c r="K25" s="91"/>
      <c r="L25" s="49"/>
      <c r="M25" s="49"/>
      <c r="N25" s="49"/>
      <c r="O25" s="36"/>
      <c r="P25" s="37"/>
      <c r="Q25" s="48">
        <v>1.2</v>
      </c>
      <c r="R25" s="60">
        <f t="shared" si="0"/>
        <v>0</v>
      </c>
    </row>
    <row r="26" spans="1:18" ht="36.75" customHeight="1" thickBot="1">
      <c r="A26" s="80">
        <v>15</v>
      </c>
      <c r="B26" s="82" t="s">
        <v>42</v>
      </c>
      <c r="C26" s="34"/>
      <c r="D26" s="44"/>
      <c r="E26" s="45"/>
      <c r="F26" s="45"/>
      <c r="G26" s="45"/>
      <c r="H26" s="45"/>
      <c r="I26" s="43" t="s">
        <v>26</v>
      </c>
      <c r="J26" s="94">
        <v>2950</v>
      </c>
      <c r="K26" s="91"/>
      <c r="L26" s="49"/>
      <c r="M26" s="49"/>
      <c r="N26" s="49"/>
      <c r="O26" s="36"/>
      <c r="P26" s="37"/>
      <c r="Q26" s="48">
        <v>2.4</v>
      </c>
      <c r="R26" s="60">
        <f t="shared" si="0"/>
        <v>0</v>
      </c>
    </row>
    <row r="27" spans="1:18" ht="38.25" customHeight="1">
      <c r="A27" s="83">
        <v>16</v>
      </c>
      <c r="B27" s="84" t="s">
        <v>43</v>
      </c>
      <c r="C27" s="34"/>
      <c r="D27" s="44"/>
      <c r="E27" s="45"/>
      <c r="F27" s="45"/>
      <c r="G27" s="45"/>
      <c r="H27" s="45"/>
      <c r="I27" s="43" t="s">
        <v>26</v>
      </c>
      <c r="J27" s="95">
        <v>2775</v>
      </c>
      <c r="K27" s="91"/>
      <c r="L27" s="49"/>
      <c r="M27" s="49"/>
      <c r="N27" s="49"/>
      <c r="O27" s="51"/>
      <c r="P27" s="52"/>
      <c r="Q27" s="48">
        <v>2</v>
      </c>
      <c r="R27" s="60">
        <f t="shared" si="0"/>
        <v>0</v>
      </c>
    </row>
    <row r="28" spans="1:18" ht="41.25" customHeight="1">
      <c r="A28" s="85">
        <v>17</v>
      </c>
      <c r="B28" s="84" t="s">
        <v>44</v>
      </c>
      <c r="C28" s="34"/>
      <c r="D28" s="44"/>
      <c r="E28" s="45"/>
      <c r="F28" s="45"/>
      <c r="G28" s="45"/>
      <c r="H28" s="45"/>
      <c r="I28" s="43" t="s">
        <v>26</v>
      </c>
      <c r="J28" s="95">
        <v>3600</v>
      </c>
      <c r="K28" s="91"/>
      <c r="L28" s="49"/>
      <c r="M28" s="49"/>
      <c r="N28" s="49"/>
      <c r="O28" s="51"/>
      <c r="P28" s="52"/>
      <c r="Q28" s="90">
        <v>1.8</v>
      </c>
      <c r="R28" s="60">
        <f t="shared" si="0"/>
        <v>0</v>
      </c>
    </row>
    <row r="29" spans="1:18" ht="41.25" customHeight="1">
      <c r="A29" s="85"/>
      <c r="B29" s="86"/>
      <c r="C29" s="34"/>
      <c r="D29" s="44"/>
      <c r="E29" s="45"/>
      <c r="F29" s="45"/>
      <c r="G29" s="45"/>
      <c r="H29" s="45"/>
      <c r="I29" s="43"/>
      <c r="J29" s="87"/>
      <c r="K29" s="75"/>
      <c r="L29" s="76"/>
      <c r="M29" s="76"/>
      <c r="N29" s="76"/>
      <c r="O29" s="51"/>
      <c r="P29" s="52"/>
      <c r="Q29" s="77"/>
      <c r="R29" s="89">
        <f>SUM(R12:R28)</f>
        <v>0</v>
      </c>
    </row>
    <row r="30" spans="1:18" ht="39.75" customHeight="1" thickBot="1">
      <c r="A30" s="29"/>
      <c r="B30" s="38"/>
      <c r="C30" s="33"/>
      <c r="D30" s="111" t="s">
        <v>47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>
        <f>(R29*2)</f>
        <v>0</v>
      </c>
      <c r="P30" s="114"/>
      <c r="Q30" s="115"/>
      <c r="R30" s="42"/>
    </row>
    <row r="31" spans="1:18" s="61" customFormat="1" ht="30" customHeight="1">
      <c r="B31" s="102" t="s">
        <v>19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3"/>
      <c r="R31" s="104"/>
    </row>
    <row r="32" spans="1:18" s="61" customFormat="1" ht="30" customHeight="1">
      <c r="A32" s="98" t="s">
        <v>20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  <c r="R32" s="99"/>
    </row>
    <row r="33" spans="1:19" s="65" customFormat="1" ht="30" customHeight="1">
      <c r="A33" s="62"/>
      <c r="B33" s="63" t="s">
        <v>21</v>
      </c>
      <c r="C33" s="63"/>
      <c r="D33" s="64"/>
      <c r="E33" s="63"/>
      <c r="F33" s="63"/>
      <c r="G33" s="63"/>
      <c r="H33" s="63"/>
      <c r="I33" s="63"/>
      <c r="J33" s="64"/>
      <c r="K33" s="62"/>
      <c r="M33" s="66"/>
      <c r="Q33" s="67"/>
    </row>
    <row r="34" spans="1:19" s="68" customFormat="1" ht="30" customHeight="1">
      <c r="B34" s="100" t="s">
        <v>22</v>
      </c>
      <c r="C34" s="100"/>
      <c r="D34" s="100"/>
      <c r="E34" s="100"/>
      <c r="F34" s="100"/>
      <c r="G34" s="100"/>
      <c r="H34" s="69"/>
      <c r="I34" s="69"/>
      <c r="J34" s="69"/>
      <c r="K34" s="69"/>
      <c r="L34" s="70"/>
      <c r="Q34" s="71"/>
      <c r="R34" s="72"/>
      <c r="S34" s="72"/>
    </row>
    <row r="35" spans="1:19" s="65" customFormat="1" ht="71.25" customHeight="1">
      <c r="B35" s="68" t="s">
        <v>23</v>
      </c>
      <c r="C35" s="73"/>
      <c r="D35" s="74"/>
      <c r="F35" s="101" t="s">
        <v>24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9">
      <c r="B36" s="39"/>
      <c r="C36" s="39"/>
      <c r="P36" s="39"/>
      <c r="Q36" s="56"/>
      <c r="R36" s="40"/>
    </row>
    <row r="37" spans="1:19">
      <c r="A37" s="39"/>
      <c r="B37" s="39"/>
      <c r="C37" s="39"/>
      <c r="P37" s="39"/>
      <c r="Q37" s="56"/>
      <c r="R37" s="40"/>
    </row>
    <row r="38" spans="1:19" ht="9.75" customHeight="1">
      <c r="A38" s="96" t="s">
        <v>24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1:19" ht="18.75" customHeight="1">
      <c r="A39" s="96" t="s">
        <v>24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</row>
    <row r="41" spans="1:19">
      <c r="Q41" s="57"/>
    </row>
  </sheetData>
  <mergeCells count="14">
    <mergeCell ref="B31:P31"/>
    <mergeCell ref="Q31:R31"/>
    <mergeCell ref="A1:R1"/>
    <mergeCell ref="E6:J6"/>
    <mergeCell ref="B8:R8"/>
    <mergeCell ref="D30:N30"/>
    <mergeCell ref="O30:Q30"/>
    <mergeCell ref="A39:N39"/>
    <mergeCell ref="O39:R39"/>
    <mergeCell ref="A32:R32"/>
    <mergeCell ref="B34:G34"/>
    <mergeCell ref="F35:R35"/>
    <mergeCell ref="A38:N38"/>
    <mergeCell ref="O38:R38"/>
  </mergeCells>
  <phoneticPr fontId="0" type="noConversion"/>
  <printOptions horizontalCentered="1" verticalCentered="1" gridLines="1"/>
  <pageMargins left="0" right="0" top="0" bottom="0" header="0.11811023622047245" footer="0.11811023622047245"/>
  <pageSetup paperSize="9" scale="50" pageOrder="overThenDown" orientation="landscape" r:id="rId1"/>
  <headerFooter scaleWithDoc="0">
    <oddHeader>&amp;LAll. C1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1 - con prezzi</vt:lpstr>
      <vt:lpstr>'LOTTO 1 - con prezzi'!Area_stampa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sabarni</dc:creator>
  <cp:lastModifiedBy>ec00004027</cp:lastModifiedBy>
  <cp:lastPrinted>2020-10-14T09:48:58Z</cp:lastPrinted>
  <dcterms:created xsi:type="dcterms:W3CDTF">2016-10-27T12:22:04Z</dcterms:created>
  <dcterms:modified xsi:type="dcterms:W3CDTF">2021-02-04T11:15:41Z</dcterms:modified>
</cp:coreProperties>
</file>